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teste\"/>
    </mc:Choice>
  </mc:AlternateContent>
  <xr:revisionPtr revIDLastSave="0" documentId="8_{2C145663-FDF6-4A6B-9770-84EF764D6EFE}" xr6:coauthVersionLast="47" xr6:coauthVersionMax="47" xr10:uidLastSave="{00000000-0000-0000-0000-000000000000}"/>
  <bookViews>
    <workbookView xWindow="-120" yWindow="-120" windowWidth="20640" windowHeight="11760" xr2:uid="{00000000-000D-0000-FFFF-FFFF00000000}"/>
  </bookViews>
  <sheets>
    <sheet name="Plan1" sheetId="1" r:id="rId1"/>
    <sheet name="Plan2" sheetId="2" r:id="rId2"/>
    <sheet name="Plan3" sheetId="3" r:id="rId3"/>
  </sheets>
  <calcPr calcId="191029"/>
</workbook>
</file>

<file path=xl/calcChain.xml><?xml version="1.0" encoding="utf-8"?>
<calcChain xmlns="http://schemas.openxmlformats.org/spreadsheetml/2006/main">
  <c r="J4" i="1" l="1"/>
  <c r="J5" i="1"/>
</calcChain>
</file>

<file path=xl/sharedStrings.xml><?xml version="1.0" encoding="utf-8"?>
<sst xmlns="http://schemas.openxmlformats.org/spreadsheetml/2006/main" count="58" uniqueCount="54">
  <si>
    <t>Nr.DI</t>
  </si>
  <si>
    <t>Data DI</t>
  </si>
  <si>
    <t>Produto</t>
  </si>
  <si>
    <t>Descricao</t>
  </si>
  <si>
    <t>Adicao</t>
  </si>
  <si>
    <t>NCM</t>
  </si>
  <si>
    <t>Acrescimo</t>
  </si>
  <si>
    <t>Qtde</t>
  </si>
  <si>
    <t>Unidade</t>
  </si>
  <si>
    <t>FOB Unitário</t>
  </si>
  <si>
    <t>CIF Unitario</t>
  </si>
  <si>
    <t>CIF Total</t>
  </si>
  <si>
    <t>II Recolhido</t>
  </si>
  <si>
    <t>% II</t>
  </si>
  <si>
    <t>Base do IPI</t>
  </si>
  <si>
    <t>% IPI</t>
  </si>
  <si>
    <t>IPI Recolhido</t>
  </si>
  <si>
    <t>Base Final do ICMS</t>
  </si>
  <si>
    <t>% ICMS</t>
  </si>
  <si>
    <t>% Pis</t>
  </si>
  <si>
    <t>PIS Recolhido</t>
  </si>
  <si>
    <t>% Cofins</t>
  </si>
  <si>
    <t>COFINS Recolhido</t>
  </si>
  <si>
    <t>Tx. Siscomex</t>
  </si>
  <si>
    <t>15/0662880-1</t>
  </si>
  <si>
    <t>ZR-A21</t>
  </si>
  <si>
    <t>7307.99.00</t>
  </si>
  <si>
    <t>PC</t>
  </si>
  <si>
    <t>ZR-A06</t>
  </si>
  <si>
    <t>Base Pis</t>
  </si>
  <si>
    <t>Base Cofins</t>
  </si>
  <si>
    <t>Desconto</t>
  </si>
  <si>
    <t xml:space="preserve">ADAPTADOR  ZR-A21  ZR-A21 </t>
  </si>
  <si>
    <t xml:space="preserve">ADAPTADOR ZR-A06  ZR-A06 </t>
  </si>
  <si>
    <t>FOB</t>
  </si>
  <si>
    <t>Valor Total da Nota</t>
  </si>
  <si>
    <t>XXXXXXXX,XX</t>
  </si>
  <si>
    <t>Valor Marinha Mercante</t>
  </si>
  <si>
    <t>Valor ICMS</t>
  </si>
  <si>
    <t>Valor Total BC ICMS</t>
  </si>
  <si>
    <r>
      <t xml:space="preserve">ERPFlex= Não esquecer de Marcar a caixa </t>
    </r>
    <r>
      <rPr>
        <b/>
        <sz val="11"/>
        <color theme="1"/>
        <rFont val="Calibri"/>
        <family val="2"/>
        <scheme val="minor"/>
      </rPr>
      <t>Incluir IPI na BC ICMS</t>
    </r>
  </si>
  <si>
    <r>
      <t xml:space="preserve">Colocar o </t>
    </r>
    <r>
      <rPr>
        <b/>
        <sz val="11"/>
        <color theme="1"/>
        <rFont val="Calibri"/>
        <family val="2"/>
        <scheme val="minor"/>
      </rPr>
      <t>Vl. Marinha Mercante também</t>
    </r>
    <r>
      <rPr>
        <sz val="11"/>
        <color theme="1"/>
        <rFont val="Calibri"/>
        <family val="2"/>
        <scheme val="minor"/>
      </rPr>
      <t xml:space="preserve"> na DI - campo </t>
    </r>
    <r>
      <rPr>
        <b/>
        <sz val="11"/>
        <color theme="1"/>
        <rFont val="Calibri"/>
        <family val="2"/>
        <scheme val="minor"/>
      </rPr>
      <t>AFRMM</t>
    </r>
  </si>
  <si>
    <r>
      <t>ERPFlex =</t>
    </r>
    <r>
      <rPr>
        <b/>
        <sz val="11"/>
        <color theme="1"/>
        <rFont val="Calibri"/>
        <family val="2"/>
        <scheme val="minor"/>
      </rPr>
      <t xml:space="preserve"> Preço Unitário do Produto</t>
    </r>
  </si>
  <si>
    <t>Frete Internacional</t>
  </si>
  <si>
    <t>Seguro Internacional</t>
  </si>
  <si>
    <r>
      <rPr>
        <b/>
        <sz val="11"/>
        <color theme="1"/>
        <rFont val="Calibri"/>
        <family val="2"/>
        <scheme val="minor"/>
      </rPr>
      <t>note</t>
    </r>
    <r>
      <rPr>
        <sz val="11"/>
        <color theme="1"/>
        <rFont val="Calibri"/>
        <family val="2"/>
        <scheme val="minor"/>
      </rPr>
      <t xml:space="preserve"> que já está incluso o frete, seguro, acrescimo e descontos, portanto não informe esses valores </t>
    </r>
  </si>
  <si>
    <r>
      <t xml:space="preserve">ERPFlex = Cadastrar no </t>
    </r>
    <r>
      <rPr>
        <b/>
        <sz val="11"/>
        <color theme="1"/>
        <rFont val="Calibri"/>
        <family val="2"/>
        <scheme val="minor"/>
      </rPr>
      <t>NCM</t>
    </r>
    <r>
      <rPr>
        <sz val="11"/>
        <color theme="1"/>
        <rFont val="Calibri"/>
        <family val="2"/>
        <scheme val="minor"/>
      </rPr>
      <t xml:space="preserve"> - Valores Padrões de Compra</t>
    </r>
  </si>
  <si>
    <r>
      <t>ERPFlex = Campo</t>
    </r>
    <r>
      <rPr>
        <b/>
        <sz val="11"/>
        <color theme="1"/>
        <rFont val="Calibri"/>
        <family val="2"/>
        <scheme val="minor"/>
      </rPr>
      <t xml:space="preserve"> Valor das Despesas Aduaneiras</t>
    </r>
    <r>
      <rPr>
        <sz val="11"/>
        <color theme="1"/>
        <rFont val="Calibri"/>
        <family val="2"/>
        <scheme val="minor"/>
      </rPr>
      <t xml:space="preserve">: somar </t>
    </r>
    <r>
      <rPr>
        <b/>
        <sz val="11"/>
        <color theme="1"/>
        <rFont val="Calibri"/>
        <family val="2"/>
        <scheme val="minor"/>
      </rPr>
      <t>Siscomex + Valor Marinha Mercante</t>
    </r>
  </si>
  <si>
    <t xml:space="preserve">, </t>
  </si>
  <si>
    <r>
      <t xml:space="preserve">Importante: </t>
    </r>
    <r>
      <rPr>
        <sz val="11"/>
        <color theme="1"/>
        <rFont val="Calibri"/>
        <family val="2"/>
        <scheme val="minor"/>
      </rPr>
      <t>o espelho do seu despachante nem sempre possui os mesmos campos do Danfe da Sefaz. Para bater os totais dos impostos e produtos, considerar os valores discriminados nessa planilha e na DI.</t>
    </r>
  </si>
  <si>
    <t>Exemplo Totais Danfe ERPFlex/Sefaz</t>
  </si>
  <si>
    <r>
      <t xml:space="preserve">ERPFlex= ativar o parâmetro </t>
    </r>
    <r>
      <rPr>
        <b/>
        <sz val="11"/>
        <color theme="1"/>
        <rFont val="Calibri"/>
        <family val="2"/>
        <scheme val="minor"/>
      </rPr>
      <t>Automatizar o cálculo das despesas de importação,</t>
    </r>
    <r>
      <rPr>
        <sz val="11"/>
        <color theme="1"/>
        <rFont val="Calibri"/>
        <family val="2"/>
        <scheme val="minor"/>
      </rPr>
      <t xml:space="preserve"> se soma o</t>
    </r>
    <r>
      <rPr>
        <b/>
        <sz val="11"/>
        <color theme="1"/>
        <rFont val="Calibri"/>
        <family val="2"/>
        <scheme val="minor"/>
      </rPr>
      <t xml:space="preserve"> ICMS, PIS, Cofins e Despesas Aduaneiras</t>
    </r>
    <r>
      <rPr>
        <sz val="11"/>
        <color theme="1"/>
        <rFont val="Calibri"/>
        <family val="2"/>
        <scheme val="minor"/>
      </rPr>
      <t xml:space="preserve"> (Siscomex + AFRMM) no </t>
    </r>
    <r>
      <rPr>
        <b/>
        <sz val="11"/>
        <color theme="1"/>
        <rFont val="Calibri"/>
        <family val="2"/>
        <scheme val="minor"/>
      </rPr>
      <t>Valor Total da Nota</t>
    </r>
    <r>
      <rPr>
        <sz val="11"/>
        <color theme="1"/>
        <rFont val="Calibri"/>
        <family val="2"/>
        <scheme val="minor"/>
      </rPr>
      <t xml:space="preserve"> (= BC ICMS). </t>
    </r>
  </si>
  <si>
    <t>Nesse caso, não mexa no campo Valor Despesas de Importação - ele será calculado automaticamente</t>
  </si>
  <si>
    <t>Sequencial da Adicao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</si>
</sst>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8"/>
      <name val="Calibri"/>
      <family val="2"/>
      <scheme val="minor"/>
    </font>
    <font>
      <sz val="18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14" fontId="0" fillId="0" borderId="0" xfId="0" applyNumberFormat="1"/>
    <xf numFmtId="4" fontId="0" fillId="0" borderId="0" xfId="0" applyNumberFormat="1"/>
    <xf numFmtId="4" fontId="1" fillId="0" borderId="0" xfId="0" applyNumberFormat="1" applyFont="1"/>
    <xf numFmtId="0" fontId="2" fillId="0" borderId="0" xfId="0" applyFont="1"/>
    <xf numFmtId="0" fontId="3" fillId="0" borderId="0" xfId="0" applyFont="1"/>
    <xf numFmtId="0" fontId="0" fillId="0" borderId="0" xfId="0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6" fillId="0" borderId="0" xfId="0" applyFont="1"/>
    <xf numFmtId="0" fontId="0" fillId="3" borderId="0" xfId="0" applyFill="1" applyAlignment="1">
      <alignment vertical="center" wrapText="1"/>
    </xf>
    <xf numFmtId="0" fontId="0" fillId="5" borderId="0" xfId="0" applyFill="1" applyAlignment="1">
      <alignment vertical="center" wrapText="1"/>
    </xf>
    <xf numFmtId="0" fontId="4" fillId="2" borderId="0" xfId="0" applyFont="1" applyFill="1" applyAlignment="1">
      <alignment horizontal="center" vertical="center" wrapText="1"/>
    </xf>
    <xf numFmtId="0" fontId="0" fillId="7" borderId="0" xfId="0" applyFill="1" applyAlignment="1">
      <alignment wrapText="1"/>
    </xf>
    <xf numFmtId="0" fontId="0" fillId="7" borderId="0" xfId="0" applyFill="1" applyAlignment="1">
      <alignment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left" vertical="center" wrapText="1"/>
    </xf>
    <xf numFmtId="0" fontId="0" fillId="3" borderId="0" xfId="0" applyFill="1"/>
    <xf numFmtId="0" fontId="0" fillId="3" borderId="0" xfId="0" applyFill="1" applyAlignment="1">
      <alignment horizontal="center"/>
    </xf>
    <xf numFmtId="0" fontId="0" fillId="3" borderId="0" xfId="0" applyFill="1" applyAlignment="1">
      <alignment horizontal="center" vertical="center"/>
    </xf>
    <xf numFmtId="0" fontId="0" fillId="4" borderId="0" xfId="0" applyFill="1" applyAlignment="1">
      <alignment horizontal="center" vertical="center" wrapText="1"/>
    </xf>
    <xf numFmtId="0" fontId="5" fillId="6" borderId="0" xfId="0" applyFont="1" applyFill="1" applyAlignment="1">
      <alignment horizontal="center" vertical="center"/>
    </xf>
    <xf numFmtId="0" fontId="5" fillId="7" borderId="0" xfId="0" applyFont="1" applyFill="1" applyAlignment="1">
      <alignment vertical="center" wrapText="1"/>
    </xf>
    <xf numFmtId="0" fontId="0" fillId="7" borderId="0" xfId="0" applyFill="1" applyAlignment="1">
      <alignment vertical="center"/>
    </xf>
    <xf numFmtId="0" fontId="0" fillId="7" borderId="0" xfId="0" applyFill="1" applyAlignment="1">
      <alignment vertical="top" wrapText="1"/>
    </xf>
    <xf numFmtId="0" fontId="0" fillId="0" borderId="0" xfId="0"/>
    <xf numFmtId="0" fontId="0" fillId="7" borderId="0" xfId="0" applyFill="1" applyAlignment="1">
      <alignment wrapText="1"/>
    </xf>
    <xf numFmtId="0" fontId="0" fillId="7" borderId="0" xfId="0" applyFill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20</xdr:row>
      <xdr:rowOff>28575</xdr:rowOff>
    </xdr:from>
    <xdr:to>
      <xdr:col>5</xdr:col>
      <xdr:colOff>657225</xdr:colOff>
      <xdr:row>36</xdr:row>
      <xdr:rowOff>169782</xdr:rowOff>
    </xdr:to>
    <xdr:pic>
      <xdr:nvPicPr>
        <xdr:cNvPr id="10" name="Imagem 9">
          <a:extLst>
            <a:ext uri="{FF2B5EF4-FFF2-40B4-BE49-F238E27FC236}">
              <a16:creationId xmlns:a16="http://schemas.microsoft.com/office/drawing/2014/main" id="{86190290-D942-4828-809A-0226CB41F1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6067425"/>
          <a:ext cx="7772400" cy="31892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35"/>
  <sheetViews>
    <sheetView tabSelected="1" topLeftCell="A2" workbookViewId="0">
      <selection activeCell="G7" sqref="G7"/>
    </sheetView>
  </sheetViews>
  <sheetFormatPr defaultRowHeight="15" x14ac:dyDescent="0.25"/>
  <cols>
    <col min="1" max="1" width="39.85546875" customWidth="1"/>
    <col min="2" max="2" width="18.42578125" customWidth="1"/>
    <col min="3" max="3" width="14.85546875" customWidth="1"/>
    <col min="4" max="4" width="20.5703125" customWidth="1"/>
    <col min="5" max="5" width="14.140625" customWidth="1"/>
    <col min="6" max="6" width="31.42578125" customWidth="1"/>
    <col min="7" max="7" width="19.42578125" customWidth="1"/>
    <col min="8" max="8" width="21" style="8" customWidth="1"/>
    <col min="9" max="9" width="22" style="6" customWidth="1"/>
    <col min="10" max="10" width="28.85546875" customWidth="1"/>
    <col min="11" max="11" width="26.42578125" customWidth="1"/>
    <col min="12" max="12" width="26.5703125" customWidth="1"/>
    <col min="13" max="13" width="23.5703125" customWidth="1"/>
    <col min="14" max="14" width="21.7109375" customWidth="1"/>
    <col min="15" max="15" width="18" customWidth="1"/>
    <col min="16" max="16" width="31.85546875" customWidth="1"/>
    <col min="17" max="17" width="16.85546875" customWidth="1"/>
    <col min="18" max="18" width="20" customWidth="1"/>
    <col min="19" max="19" width="23.140625" customWidth="1"/>
    <col min="20" max="20" width="20.140625" customWidth="1"/>
    <col min="21" max="21" width="19.28515625" customWidth="1"/>
    <col min="22" max="22" width="30.7109375" customWidth="1"/>
    <col min="23" max="23" width="34.28515625" customWidth="1"/>
    <col min="24" max="24" width="42.28515625" customWidth="1"/>
    <col min="25" max="25" width="31" customWidth="1"/>
    <col min="26" max="26" width="21.7109375" customWidth="1"/>
    <col min="27" max="27" width="27.5703125" customWidth="1"/>
    <col min="28" max="28" width="24.5703125" customWidth="1"/>
    <col min="29" max="29" width="17.42578125" customWidth="1"/>
    <col min="30" max="30" width="24" customWidth="1"/>
    <col min="31" max="31" width="26.7109375" customWidth="1"/>
    <col min="32" max="32" width="15.28515625" customWidth="1"/>
    <col min="33" max="33" width="28" customWidth="1"/>
  </cols>
  <sheetData>
    <row r="1" spans="1:35" ht="45" x14ac:dyDescent="0.25">
      <c r="P1" s="14" t="s">
        <v>42</v>
      </c>
      <c r="R1" s="13" t="s">
        <v>46</v>
      </c>
      <c r="V1" s="14" t="s">
        <v>40</v>
      </c>
      <c r="W1" s="20" t="s">
        <v>47</v>
      </c>
      <c r="X1" s="20"/>
    </row>
    <row r="2" spans="1:35" ht="43.5" customHeight="1" x14ac:dyDescent="0.25">
      <c r="P2" s="11" t="s">
        <v>45</v>
      </c>
      <c r="W2" s="10"/>
      <c r="X2" s="11" t="s">
        <v>41</v>
      </c>
    </row>
    <row r="3" spans="1:35" s="7" customFormat="1" ht="55.5" customHeight="1" x14ac:dyDescent="0.25">
      <c r="A3" s="7" t="s">
        <v>0</v>
      </c>
      <c r="B3" s="7" t="s">
        <v>1</v>
      </c>
      <c r="C3" s="7" t="s">
        <v>4</v>
      </c>
      <c r="D3" s="12" t="s">
        <v>53</v>
      </c>
      <c r="E3" s="7" t="s">
        <v>2</v>
      </c>
      <c r="F3" s="7" t="s">
        <v>3</v>
      </c>
      <c r="G3" s="7" t="s">
        <v>5</v>
      </c>
      <c r="H3" s="7" t="s">
        <v>7</v>
      </c>
      <c r="I3" s="7" t="s">
        <v>8</v>
      </c>
      <c r="J3" s="7" t="s">
        <v>9</v>
      </c>
      <c r="K3" s="7" t="s">
        <v>34</v>
      </c>
      <c r="L3" s="12" t="s">
        <v>43</v>
      </c>
      <c r="M3" s="12" t="s">
        <v>44</v>
      </c>
      <c r="N3" s="7" t="s">
        <v>6</v>
      </c>
      <c r="O3" s="7" t="s">
        <v>31</v>
      </c>
      <c r="P3" s="7" t="s">
        <v>10</v>
      </c>
      <c r="Q3" s="7" t="s">
        <v>11</v>
      </c>
      <c r="R3" s="7" t="s">
        <v>13</v>
      </c>
      <c r="S3" s="7" t="s">
        <v>12</v>
      </c>
      <c r="T3" s="7" t="s">
        <v>14</v>
      </c>
      <c r="U3" s="7" t="s">
        <v>15</v>
      </c>
      <c r="V3" s="7" t="s">
        <v>16</v>
      </c>
      <c r="W3" s="7" t="s">
        <v>23</v>
      </c>
      <c r="X3" s="7" t="s">
        <v>37</v>
      </c>
      <c r="Y3" s="7" t="s">
        <v>17</v>
      </c>
      <c r="Z3" s="7" t="s">
        <v>18</v>
      </c>
      <c r="AA3" s="7" t="s">
        <v>38</v>
      </c>
      <c r="AB3" s="7" t="s">
        <v>29</v>
      </c>
      <c r="AC3" s="7" t="s">
        <v>19</v>
      </c>
      <c r="AD3" s="7" t="s">
        <v>20</v>
      </c>
      <c r="AE3" s="7" t="s">
        <v>30</v>
      </c>
      <c r="AF3" s="7" t="s">
        <v>21</v>
      </c>
      <c r="AG3" s="7" t="s">
        <v>22</v>
      </c>
    </row>
    <row r="4" spans="1:35" x14ac:dyDescent="0.25">
      <c r="A4" t="s">
        <v>24</v>
      </c>
      <c r="B4" s="1">
        <v>42104</v>
      </c>
      <c r="C4">
        <v>15</v>
      </c>
      <c r="D4">
        <v>1</v>
      </c>
      <c r="E4" t="s">
        <v>25</v>
      </c>
      <c r="F4" t="s">
        <v>32</v>
      </c>
      <c r="G4" t="s">
        <v>26</v>
      </c>
      <c r="H4" s="8">
        <v>60</v>
      </c>
      <c r="I4" s="6" t="s">
        <v>27</v>
      </c>
      <c r="J4">
        <f>K4/H4</f>
        <v>17.085758950000002</v>
      </c>
      <c r="K4" s="2">
        <v>1025.1455370000001</v>
      </c>
      <c r="L4">
        <v>7.7009610000000004</v>
      </c>
      <c r="M4">
        <v>2.6825580000000002</v>
      </c>
      <c r="N4">
        <v>13.225313</v>
      </c>
      <c r="O4">
        <v>0</v>
      </c>
      <c r="P4">
        <v>17.479239</v>
      </c>
      <c r="Q4" s="2">
        <v>1048.75</v>
      </c>
      <c r="R4">
        <v>14</v>
      </c>
      <c r="S4">
        <v>146.83000000000001</v>
      </c>
      <c r="T4" s="3">
        <v>1195.58</v>
      </c>
      <c r="U4">
        <v>5</v>
      </c>
      <c r="V4">
        <v>59.78</v>
      </c>
      <c r="W4">
        <v>6.43</v>
      </c>
      <c r="X4">
        <v>9.8218999999999994</v>
      </c>
      <c r="Y4" s="2">
        <v>1681.83</v>
      </c>
      <c r="Z4">
        <v>18</v>
      </c>
      <c r="AA4">
        <v>302.73</v>
      </c>
      <c r="AB4" s="2">
        <v>1048.75</v>
      </c>
      <c r="AC4">
        <v>1.65</v>
      </c>
      <c r="AD4">
        <v>17.3</v>
      </c>
      <c r="AE4" s="2">
        <v>1048.75</v>
      </c>
      <c r="AF4">
        <v>8.6</v>
      </c>
      <c r="AG4">
        <v>90.19</v>
      </c>
      <c r="AI4" s="2"/>
    </row>
    <row r="5" spans="1:35" x14ac:dyDescent="0.25">
      <c r="A5" t="s">
        <v>24</v>
      </c>
      <c r="B5" s="1">
        <v>42104</v>
      </c>
      <c r="C5">
        <v>14</v>
      </c>
      <c r="D5">
        <v>1</v>
      </c>
      <c r="E5" t="s">
        <v>28</v>
      </c>
      <c r="F5" t="s">
        <v>33</v>
      </c>
      <c r="G5" t="s">
        <v>26</v>
      </c>
      <c r="H5" s="8">
        <v>50</v>
      </c>
      <c r="I5" s="6" t="s">
        <v>27</v>
      </c>
      <c r="J5">
        <f>K5/H5</f>
        <v>4.0960594200000005</v>
      </c>
      <c r="K5">
        <v>204.80297100000001</v>
      </c>
      <c r="L5">
        <v>14.118429000000001</v>
      </c>
      <c r="M5">
        <v>0.52417800000000003</v>
      </c>
      <c r="N5">
        <v>2.642144</v>
      </c>
      <c r="O5">
        <v>0</v>
      </c>
      <c r="P5">
        <v>4.4417540000000004</v>
      </c>
      <c r="Q5">
        <v>222.09</v>
      </c>
      <c r="R5">
        <v>14</v>
      </c>
      <c r="S5">
        <v>31.09</v>
      </c>
      <c r="T5">
        <v>253.18</v>
      </c>
      <c r="U5">
        <v>5</v>
      </c>
      <c r="V5">
        <v>12.66</v>
      </c>
      <c r="W5">
        <v>1.36</v>
      </c>
      <c r="X5">
        <v>2.0798999999999999</v>
      </c>
      <c r="Y5">
        <v>356.15</v>
      </c>
      <c r="Z5">
        <v>18</v>
      </c>
      <c r="AA5">
        <v>64.11</v>
      </c>
      <c r="AB5">
        <v>222.09</v>
      </c>
      <c r="AC5">
        <v>1.65</v>
      </c>
      <c r="AD5">
        <v>3.66</v>
      </c>
      <c r="AE5">
        <v>222.09</v>
      </c>
      <c r="AF5">
        <v>8.6</v>
      </c>
      <c r="AG5">
        <v>19.100000000000001</v>
      </c>
    </row>
    <row r="6" spans="1:35" x14ac:dyDescent="0.25">
      <c r="B6" s="1"/>
    </row>
    <row r="7" spans="1:35" x14ac:dyDescent="0.25">
      <c r="B7" s="1"/>
    </row>
    <row r="8" spans="1:35" x14ac:dyDescent="0.25">
      <c r="B8" s="1"/>
    </row>
    <row r="9" spans="1:35" x14ac:dyDescent="0.25">
      <c r="B9" s="1"/>
    </row>
    <row r="10" spans="1:35" x14ac:dyDescent="0.25">
      <c r="B10" s="1"/>
    </row>
    <row r="12" spans="1:35" ht="23.25" x14ac:dyDescent="0.35">
      <c r="A12" s="9" t="s">
        <v>39</v>
      </c>
      <c r="B12" s="5" t="s">
        <v>36</v>
      </c>
    </row>
    <row r="13" spans="1:35" ht="23.25" x14ac:dyDescent="0.35">
      <c r="A13" s="4" t="s">
        <v>35</v>
      </c>
      <c r="B13" s="5" t="s">
        <v>36</v>
      </c>
    </row>
    <row r="14" spans="1:35" x14ac:dyDescent="0.25">
      <c r="P14" s="2"/>
    </row>
    <row r="15" spans="1:35" ht="32.25" customHeight="1" x14ac:dyDescent="0.25">
      <c r="A15" s="24" t="s">
        <v>51</v>
      </c>
      <c r="B15" s="25"/>
      <c r="C15" s="25"/>
      <c r="D15" s="25"/>
      <c r="E15" s="25"/>
      <c r="F15" s="25"/>
      <c r="W15" s="6"/>
    </row>
    <row r="16" spans="1:35" s="17" customFormat="1" x14ac:dyDescent="0.25">
      <c r="A16" s="26" t="s">
        <v>52</v>
      </c>
      <c r="B16" s="27"/>
      <c r="C16" s="27"/>
      <c r="D16" s="27"/>
      <c r="E16" s="27"/>
      <c r="F16" s="27"/>
      <c r="H16" s="18"/>
      <c r="I16" s="19"/>
    </row>
    <row r="17" spans="1:6" x14ac:dyDescent="0.25">
      <c r="A17" s="15"/>
    </row>
    <row r="18" spans="1:6" ht="22.5" customHeight="1" x14ac:dyDescent="0.25">
      <c r="A18" s="21" t="s">
        <v>50</v>
      </c>
      <c r="B18" s="21"/>
      <c r="C18" s="21"/>
      <c r="D18" s="21"/>
      <c r="E18" s="21"/>
      <c r="F18" s="21"/>
    </row>
    <row r="19" spans="1:6" ht="50.25" customHeight="1" x14ac:dyDescent="0.25">
      <c r="A19" s="22" t="s">
        <v>49</v>
      </c>
      <c r="B19" s="23"/>
      <c r="C19" s="23"/>
      <c r="D19" s="23"/>
      <c r="E19" s="23"/>
      <c r="F19" s="23"/>
    </row>
    <row r="21" spans="1:6" x14ac:dyDescent="0.25">
      <c r="B21" t="s">
        <v>48</v>
      </c>
    </row>
    <row r="35" spans="6:6" x14ac:dyDescent="0.25">
      <c r="F35" s="16"/>
    </row>
  </sheetData>
  <mergeCells count="5">
    <mergeCell ref="W1:X1"/>
    <mergeCell ref="A18:F18"/>
    <mergeCell ref="A19:F19"/>
    <mergeCell ref="A15:F15"/>
    <mergeCell ref="A16:F16"/>
  </mergeCells>
  <pageMargins left="0.511811024" right="0.511811024" top="0.78740157499999996" bottom="0.78740157499999996" header="0.31496062000000002" footer="0.31496062000000002"/>
  <pageSetup paperSize="9" orientation="portrait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Cristina Reis</dc:creator>
  <cp:lastModifiedBy>Cristina Reis</cp:lastModifiedBy>
  <dcterms:created xsi:type="dcterms:W3CDTF">2016-04-29T13:45:18Z</dcterms:created>
  <dcterms:modified xsi:type="dcterms:W3CDTF">2024-01-17T12:47:56Z</dcterms:modified>
</cp:coreProperties>
</file>